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2 - Plzeň\Kesl\balíček č. 960 (Zadní_Třebáň-Lochovice)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fukci'!$A$2:$E$11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<sst xmlns="http://schemas.openxmlformats.org/spreadsheetml/2006/main" count="124" uniqueCount="86">
  <si>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</si>
  <si>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</si>
  <si>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</si>
  <si>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</si>
  <si>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</si>
  <si>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</si>
  <si>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</si>
  <si>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</si>
  <si>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</si>
  <si>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</si>
  <si>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</si>
  <si>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</si>
  <si>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</si>
  <si>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</si>
  <si>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</si>
  <si>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</si>
  <si>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</si>
  <si>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</si>
  <si>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</si>
  <si>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</si>
  <si>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</si>
  <si>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</si>
  <si>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</si>
  <si>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</si>
  <si>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</si>
  <si>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</si>
  <si>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</si>
  <si>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</si>
  <si>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</si>
  <si>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</si>
  <si>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</si>
  <si>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</si>
  <si>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</si>
  <si>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</si>
  <si>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</si>
  <si>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</si>
  <si>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</si>
  <si>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</si>
  <si>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</si>
  <si>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</si>
  <si>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</si>
  <si>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</si>
  <si>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</si>
  <si>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</si>
  <si>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</si>
  <si>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</si>
  <si>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</si>
  <si>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</si>
  <si>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</si>
  <si>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</si>
  <si>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</si>
  <si>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</si>
  <si>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</si>
  <si>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</si>
  <si>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</si>
  <si>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</si>
  <si>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</si>
  <si>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</si>
  <si>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</si>
  <si>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</si>
  <si>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</si>
  <si>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</si>
  <si>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</si>
  <si>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</si>
  <si>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</si>
  <si>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</si>
  <si>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</si>
  <si>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</si>
  <si>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</si>
  <si>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</si>
  <si>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</si>
  <si>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</si>
  <si>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</si>
  <si>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</si>
  <si>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</si>
  <si>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„V rozsahu Zjednodušené dokumentace ve stádiu 2 a ZTP“</t>
  </si>
  <si>
    <t>PS 11-01-31</t>
  </si>
  <si>
    <t>Rekonstrukce a výstavba PZS na přejezdu P591 v km 18,815 trati Lochovice - Zadní Třebaň</t>
  </si>
  <si>
    <t>Stavba 3:</t>
  </si>
  <si>
    <t>Zabezpečovací zařízení (PZS) železniční přejezd v km 18,815 (P591)</t>
  </si>
  <si>
    <t>5213530064</t>
  </si>
  <si>
    <t xml:space="preserve">S632000449 </t>
  </si>
  <si>
    <t>Pro zabezpečení základního napájení nového PZS bude nutno zajistit a navrhnout přípojku NN a to z nadřazené distribuční soustavy ČEZ Distribuce, a.s., včetně návrhu zařízení nového odběrového místa. Připojovací místo bylo určeno z čp. 357 - budova dopravny Hostomice pod Brdy. Napájení zařízení PZS (rozvaděč NN pro RD) se vybaví přívodkou (přes přepínač), pro možnost připojení náhradního mobilního zdroje.  Součástí nového napájení bude i nově řešené uzemnění. Rozsah napájení určí dodavatel dle daného typu PZS a na základě energetické bilance, která bude součástí projektu. Položka obsahuje všechny náklady na montáž příslušného zařízení se všemi pomocnými a doplňujícími pracemi a součástmi, případné použití mechanizmů, včetně dopravy ze skladu k místu montáže, náklady na mzdy. Součástí tohoto SO budou rovněž demontáže a likvidace odpadu v souladu se zákonem o odpadech. Detailní popis je uveden v ZTP v zadávací dokumentaci.</t>
  </si>
  <si>
    <t>SO 11-86-01</t>
  </si>
  <si>
    <t>Přípojka napájení NN železniční přejezd v km 18,815 (P591)</t>
  </si>
  <si>
    <t>Dodání kompletního venkovního zařízení nového PZS včetně potřebného pomocného materiálu, a jeho dopravu.  Položka obsahuje všechny náklady na pořízení nového reléového domku,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likvidaci odpadu v souladu se zákonem o odpadech. Dodání kompletního vnitřního zařízení nového PZS včetně potřebného pomocného materiálu, softwarového vybavení a jeho dopravu.  Položka obsahuje všechny náklady na pořízení příslušných nových stojanů v novém technologickém  domku a další zařízení včetně pomocného materiálu a jeho dopravu do staveništního skladu. Upevnění stojanu do stojanové řady, připojení pospojování (usazení skříně v novém reléovém domku) na místo určení, zapojení, včetně tvorby a instalace příslušného softwarového vybavení.  V rámci tohoto PS bude zpracována a schválena nová tabulka přejezdu, provedeno úplné přezkoušení nového PZS a jeho uvedení do provozu. Budou použity výstražníky v plastovém provedení. Montáž prvků nového PZS včetně kompletního přezkoušení zařízení. Pro zjišťování volnosti kolejových úseků budou zřízeny nové počítače náprav. Budou použity kompozitní závorová břevna s LED břevnovými svítilnami, velké výstražné kříže a výstražníky v LED provedení. Informace o stavu PZS budou předávány strojvedoucímu prostřednictvím přejezdníků. V rámci stavby bude navržena pokládka dvou trubek HDPE 40/32 modré a černé barvy, pro budoucí zafouknutí optických kabelů. U trubek pro optické kabely bude provedena kalibrace a tlakování. Dále bude položen nový sdělovací metalický kabel 10XN0,8, pokud nebude v době projektování znám další požadavek s ohledem na předpokládané nasazení SZZ a TZZ. Součástí stavby budou rovněž nezbytné úpravy nutné pro realizaci díla, zejména přeložky a ochrana inženýrských sítí.  Informační banner o rozměrech cca 3m x 2m (velikost bude dohodnuta před zahájením stavby). Položka obsahuje všechny náklady na montáž dodaného zařízení se všemi pomocnými a doplňujícími pracemi a součástmi, případné použití mechanizmů, včetně dopravy ze skladu k místu montáže, náklady na mzdy. Detailní popis je uveden v ZTP v zadávací dokumentaci.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</si>
</sst>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2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49" fontId="19" fillId="0" borderId="3" xfId="0" applyNumberFormat="1" applyFont="1" applyFill="1" applyBorder="1" applyAlignment="1" applyProtection="1">
      <alignment vertical="center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6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7"/>
  <sheetViews>
    <sheetView tabSelected="1" zoomScale="70" zoomScaleNormal="70" zoomScalePageLayoutView="70" workbookViewId="0">
      <selection activeCell="L6" sqref="L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78</v>
      </c>
      <c r="B1" s="114" t="s">
        <v>77</v>
      </c>
      <c r="C1" s="114"/>
      <c r="D1" s="114"/>
      <c r="E1" s="115"/>
    </row>
    <row r="2" spans="1:5" ht="39" customHeight="1" thickBot="1" x14ac:dyDescent="0.3">
      <c r="A2" s="116" t="s">
        <v>1</v>
      </c>
      <c r="B2" s="117"/>
      <c r="C2" s="117"/>
      <c r="D2" s="1" t="s">
        <v>2</v>
      </c>
      <c r="E2" s="103">
        <f>SUM(E5:E97)</f>
        <v>0</v>
      </c>
    </row>
    <row r="3" spans="1:5" s="5" customFormat="1" ht="21.75" customHeight="1" x14ac:dyDescent="0.2">
      <c r="A3" s="3"/>
      <c r="B3" s="4"/>
      <c r="C3" s="118" t="s">
        <v>3</v>
      </c>
      <c r="D3" s="119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82" customHeight="1" thickTop="1" thickBot="1" x14ac:dyDescent="0.25">
      <c r="A5" s="110" t="s">
        <v>76</v>
      </c>
      <c r="B5" s="111" t="s">
        <v>79</v>
      </c>
      <c r="C5" s="112" t="s">
        <v>85</v>
      </c>
      <c r="D5" s="113" t="s">
        <v>75</v>
      </c>
      <c r="E5" s="106"/>
    </row>
    <row r="6" spans="1:5" s="10" customFormat="1" ht="150" customHeight="1" thickTop="1" thickBot="1" x14ac:dyDescent="0.25">
      <c r="A6" s="110" t="s">
        <v>83</v>
      </c>
      <c r="B6" s="111" t="s">
        <v>84</v>
      </c>
      <c r="C6" s="112" t="s">
        <v>82</v>
      </c>
      <c r="D6" s="113" t="s">
        <v>75</v>
      </c>
      <c r="E6" s="106"/>
    </row>
    <row r="7" spans="1:5" s="10" customFormat="1" ht="150" customHeight="1" thickTop="1" thickBot="1" x14ac:dyDescent="0.25">
      <c r="A7" s="12"/>
      <c r="B7" s="11"/>
      <c r="C7" s="13"/>
      <c r="D7" s="14"/>
      <c r="E7" s="106"/>
    </row>
    <row r="8" spans="1:5" s="10" customFormat="1" ht="150" customHeight="1" thickTop="1" thickBot="1" x14ac:dyDescent="0.25">
      <c r="A8" s="12"/>
      <c r="B8" s="11"/>
      <c r="C8" s="13"/>
      <c r="D8" s="14"/>
      <c r="E8" s="106"/>
    </row>
    <row r="9" spans="1:5" s="10" customFormat="1" ht="150" customHeight="1" thickTop="1" thickBot="1" x14ac:dyDescent="0.25">
      <c r="A9" s="12"/>
      <c r="B9" s="11"/>
      <c r="C9" s="13"/>
      <c r="D9" s="14"/>
      <c r="E9" s="106"/>
    </row>
    <row r="10" spans="1:5" s="10" customFormat="1" ht="150" customHeight="1" thickTop="1" thickBot="1" x14ac:dyDescent="0.25">
      <c r="A10" s="12"/>
      <c r="B10" s="11"/>
      <c r="C10" s="13"/>
      <c r="D10" s="14"/>
      <c r="E10" s="106"/>
    </row>
    <row r="11" spans="1:5" s="10" customFormat="1" ht="150" customHeight="1" thickTop="1" thickBot="1" x14ac:dyDescent="0.25">
      <c r="A11" s="12"/>
      <c r="B11" s="11"/>
      <c r="C11" s="13"/>
      <c r="D11" s="14"/>
      <c r="E11" s="106"/>
    </row>
    <row r="12" spans="1:5" s="10" customFormat="1" ht="150" customHeight="1" thickTop="1" thickBot="1" x14ac:dyDescent="0.25">
      <c r="A12" s="12"/>
      <c r="B12" s="11"/>
      <c r="C12" s="13"/>
      <c r="D12" s="14"/>
      <c r="E12" s="106"/>
    </row>
    <row r="13" spans="1:5" s="10" customFormat="1" ht="150" customHeight="1" thickTop="1" thickBot="1" x14ac:dyDescent="0.25">
      <c r="A13" s="12"/>
      <c r="B13" s="11"/>
      <c r="C13" s="13"/>
      <c r="D13" s="14"/>
      <c r="E13" s="106"/>
    </row>
    <row r="14" spans="1:5" s="10" customFormat="1" ht="150" customHeight="1" thickTop="1" thickBot="1" x14ac:dyDescent="0.25">
      <c r="A14" s="12"/>
      <c r="B14" s="11"/>
      <c r="C14" s="13"/>
      <c r="D14" s="14"/>
      <c r="E14" s="106"/>
    </row>
    <row r="15" spans="1:5" s="10" customFormat="1" ht="150" customHeight="1" thickTop="1" thickBot="1" x14ac:dyDescent="0.25">
      <c r="A15" s="12"/>
      <c r="B15" s="11"/>
      <c r="C15" s="13"/>
      <c r="D15" s="14"/>
      <c r="E15" s="106"/>
    </row>
    <row r="16" spans="1:5" s="10" customFormat="1" ht="150" customHeight="1" thickTop="1" thickBot="1" x14ac:dyDescent="0.25">
      <c r="A16" s="12"/>
      <c r="B16" s="11"/>
      <c r="C16" s="13"/>
      <c r="D16" s="14"/>
      <c r="E16" s="106"/>
    </row>
    <row r="17" spans="1:5" s="10" customFormat="1" ht="150" customHeight="1" thickTop="1" thickBot="1" x14ac:dyDescent="0.25">
      <c r="A17" s="12"/>
      <c r="B17" s="11"/>
      <c r="C17" s="13"/>
      <c r="D17" s="14"/>
      <c r="E17" s="106"/>
    </row>
    <row r="18" spans="1:5" s="10" customFormat="1" ht="150" customHeight="1" thickTop="1" thickBot="1" x14ac:dyDescent="0.25">
      <c r="A18" s="12"/>
      <c r="B18" s="11"/>
      <c r="C18" s="13"/>
      <c r="D18" s="14"/>
      <c r="E18" s="106"/>
    </row>
    <row r="19" spans="1:5" s="10" customFormat="1" ht="150" customHeight="1" thickTop="1" thickBot="1" x14ac:dyDescent="0.25">
      <c r="A19" s="12"/>
      <c r="B19" s="11"/>
      <c r="C19" s="13"/>
      <c r="D19" s="14"/>
      <c r="E19" s="106"/>
    </row>
    <row r="20" spans="1:5" s="10" customFormat="1" ht="150" customHeight="1" thickTop="1" thickBot="1" x14ac:dyDescent="0.25">
      <c r="A20" s="12"/>
      <c r="B20" s="11"/>
      <c r="C20" s="13"/>
      <c r="D20" s="14"/>
      <c r="E20" s="106"/>
    </row>
    <row r="21" spans="1:5" s="10" customFormat="1" ht="150" customHeight="1" thickTop="1" thickBot="1" x14ac:dyDescent="0.25">
      <c r="A21" s="12"/>
      <c r="B21" s="11"/>
      <c r="C21" s="13"/>
      <c r="D21" s="14"/>
      <c r="E21" s="106"/>
    </row>
    <row r="22" spans="1:5" s="10" customFormat="1" ht="150" customHeight="1" thickTop="1" thickBot="1" x14ac:dyDescent="0.25">
      <c r="A22" s="12"/>
      <c r="B22" s="11"/>
      <c r="C22" s="13"/>
      <c r="D22" s="14"/>
      <c r="E22" s="106"/>
    </row>
    <row r="23" spans="1:5" s="10" customFormat="1" ht="150" customHeight="1" thickTop="1" thickBot="1" x14ac:dyDescent="0.25">
      <c r="A23" s="12"/>
      <c r="B23" s="11"/>
      <c r="C23" s="13"/>
      <c r="D23" s="14"/>
      <c r="E23" s="106"/>
    </row>
    <row r="24" spans="1:5" s="10" customFormat="1" ht="150" customHeight="1" thickTop="1" thickBot="1" x14ac:dyDescent="0.25">
      <c r="A24" s="12"/>
      <c r="B24" s="11"/>
      <c r="C24" s="13"/>
      <c r="D24" s="14"/>
      <c r="E24" s="106"/>
    </row>
    <row r="25" spans="1:5" s="10" customFormat="1" ht="150" customHeight="1" thickTop="1" thickBot="1" x14ac:dyDescent="0.25">
      <c r="A25" s="12"/>
      <c r="B25" s="11"/>
      <c r="C25" s="13"/>
      <c r="D25" s="14"/>
      <c r="E25" s="106"/>
    </row>
    <row r="26" spans="1:5" s="10" customFormat="1" ht="150" customHeight="1" thickTop="1" thickBot="1" x14ac:dyDescent="0.25">
      <c r="A26" s="12"/>
      <c r="B26" s="11"/>
      <c r="C26" s="13"/>
      <c r="D26" s="14"/>
      <c r="E26" s="106"/>
    </row>
    <row r="27" spans="1:5" s="10" customFormat="1" ht="150" customHeight="1" thickTop="1" thickBot="1" x14ac:dyDescent="0.25">
      <c r="A27" s="12"/>
      <c r="B27" s="11"/>
      <c r="C27" s="13"/>
      <c r="D27" s="14"/>
      <c r="E27" s="106"/>
    </row>
    <row r="28" spans="1:5" s="10" customFormat="1" ht="150" customHeight="1" thickTop="1" thickBot="1" x14ac:dyDescent="0.25">
      <c r="A28" s="12"/>
      <c r="B28" s="11"/>
      <c r="C28" s="13"/>
      <c r="D28" s="14"/>
      <c r="E28" s="106"/>
    </row>
    <row r="29" spans="1:5" s="10" customFormat="1" ht="150" customHeight="1" thickTop="1" thickBot="1" x14ac:dyDescent="0.25">
      <c r="A29" s="12"/>
      <c r="B29" s="11"/>
      <c r="C29" s="13"/>
      <c r="D29" s="14"/>
      <c r="E29" s="106"/>
    </row>
    <row r="30" spans="1:5" s="10" customFormat="1" ht="150" customHeight="1" thickTop="1" thickBot="1" x14ac:dyDescent="0.25">
      <c r="A30" s="12"/>
      <c r="B30" s="11"/>
      <c r="C30" s="13"/>
      <c r="D30" s="14"/>
      <c r="E30" s="106"/>
    </row>
    <row r="31" spans="1:5" s="10" customFormat="1" ht="150" customHeight="1" thickTop="1" thickBot="1" x14ac:dyDescent="0.25">
      <c r="A31" s="12"/>
      <c r="B31" s="11"/>
      <c r="C31" s="13"/>
      <c r="D31" s="14"/>
      <c r="E31" s="106"/>
    </row>
    <row r="32" spans="1:5" s="10" customFormat="1" ht="150" customHeight="1" thickTop="1" thickBot="1" x14ac:dyDescent="0.25">
      <c r="A32" s="15"/>
      <c r="B32" s="16"/>
      <c r="C32" s="17"/>
      <c r="D32" s="18"/>
      <c r="E32" s="107"/>
    </row>
    <row r="33" spans="1:5" s="10" customFormat="1" ht="150" customHeight="1" thickTop="1" thickBot="1" x14ac:dyDescent="0.25">
      <c r="A33" s="15"/>
      <c r="B33" s="16"/>
      <c r="C33" s="17"/>
      <c r="D33" s="18"/>
      <c r="E33" s="107"/>
    </row>
    <row r="34" spans="1:5" s="10" customFormat="1" ht="150" customHeight="1" thickTop="1" thickBot="1" x14ac:dyDescent="0.25">
      <c r="A34" s="15"/>
      <c r="B34" s="16"/>
      <c r="C34" s="17"/>
      <c r="D34" s="18"/>
      <c r="E34" s="107"/>
    </row>
    <row r="35" spans="1:5" s="10" customFormat="1" ht="150" customHeight="1" thickTop="1" thickBot="1" x14ac:dyDescent="0.25">
      <c r="A35" s="15"/>
      <c r="B35" s="16"/>
      <c r="C35" s="17"/>
      <c r="D35" s="18"/>
      <c r="E35" s="107"/>
    </row>
    <row r="36" spans="1:5" s="10" customFormat="1" ht="150" customHeight="1" thickTop="1" thickBot="1" x14ac:dyDescent="0.25">
      <c r="A36" s="15"/>
      <c r="B36" s="16"/>
      <c r="C36" s="17"/>
      <c r="D36" s="18"/>
      <c r="E36" s="107"/>
    </row>
    <row r="37" spans="1:5" s="10" customFormat="1" ht="150" customHeight="1" thickTop="1" thickBot="1" x14ac:dyDescent="0.25">
      <c r="A37" s="15"/>
      <c r="B37" s="16"/>
      <c r="C37" s="17"/>
      <c r="D37" s="18"/>
      <c r="E37" s="107"/>
    </row>
    <row r="38" spans="1:5" s="10" customFormat="1" ht="150" customHeight="1" thickTop="1" thickBot="1" x14ac:dyDescent="0.25">
      <c r="A38" s="15"/>
      <c r="B38" s="16"/>
      <c r="C38" s="17"/>
      <c r="D38" s="18"/>
      <c r="E38" s="107"/>
    </row>
    <row r="39" spans="1:5" s="10" customFormat="1" ht="150" customHeight="1" thickTop="1" thickBot="1" x14ac:dyDescent="0.25">
      <c r="A39" s="15"/>
      <c r="B39" s="16"/>
      <c r="C39" s="17"/>
      <c r="D39" s="18"/>
      <c r="E39" s="107"/>
    </row>
    <row r="40" spans="1:5" s="10" customFormat="1" ht="150" customHeight="1" thickTop="1" thickBot="1" x14ac:dyDescent="0.25">
      <c r="A40" s="15"/>
      <c r="B40" s="16"/>
      <c r="C40" s="17"/>
      <c r="D40" s="18"/>
      <c r="E40" s="107"/>
    </row>
    <row r="41" spans="1:5" s="10" customFormat="1" ht="150" customHeight="1" thickTop="1" thickBot="1" x14ac:dyDescent="0.25">
      <c r="A41" s="15"/>
      <c r="B41" s="16"/>
      <c r="C41" s="17"/>
      <c r="D41" s="18"/>
      <c r="E41" s="107"/>
    </row>
    <row r="42" spans="1:5" s="10" customFormat="1" ht="150" customHeight="1" thickTop="1" thickBot="1" x14ac:dyDescent="0.25">
      <c r="A42" s="15"/>
      <c r="B42" s="16"/>
      <c r="C42" s="17"/>
      <c r="D42" s="18"/>
      <c r="E42" s="107"/>
    </row>
    <row r="43" spans="1:5" s="10" customFormat="1" ht="150" customHeight="1" thickTop="1" thickBot="1" x14ac:dyDescent="0.25">
      <c r="A43" s="15"/>
      <c r="B43" s="16"/>
      <c r="C43" s="17"/>
      <c r="D43" s="18"/>
      <c r="E43" s="107"/>
    </row>
    <row r="44" spans="1:5" s="10" customFormat="1" ht="150" customHeight="1" thickTop="1" thickBot="1" x14ac:dyDescent="0.25">
      <c r="A44" s="15"/>
      <c r="B44" s="16"/>
      <c r="C44" s="17"/>
      <c r="D44" s="18"/>
      <c r="E44" s="107"/>
    </row>
    <row r="45" spans="1:5" s="10" customFormat="1" ht="150" customHeight="1" thickTop="1" thickBot="1" x14ac:dyDescent="0.25">
      <c r="A45" s="15"/>
      <c r="B45" s="16"/>
      <c r="C45" s="17"/>
      <c r="D45" s="18"/>
      <c r="E45" s="107"/>
    </row>
    <row r="46" spans="1:5" s="10" customFormat="1" ht="150" customHeight="1" thickTop="1" thickBot="1" x14ac:dyDescent="0.25">
      <c r="A46" s="15"/>
      <c r="B46" s="16"/>
      <c r="C46" s="17"/>
      <c r="D46" s="18"/>
      <c r="E46" s="107"/>
    </row>
    <row r="47" spans="1:5" s="10" customFormat="1" ht="150" customHeight="1" thickTop="1" thickBot="1" x14ac:dyDescent="0.25">
      <c r="A47" s="15"/>
      <c r="B47" s="16"/>
      <c r="C47" s="17"/>
      <c r="D47" s="18"/>
      <c r="E47" s="107"/>
    </row>
    <row r="48" spans="1:5" s="10" customFormat="1" ht="150" customHeight="1" thickTop="1" thickBot="1" x14ac:dyDescent="0.25">
      <c r="A48" s="15"/>
      <c r="B48" s="16"/>
      <c r="C48" s="17"/>
      <c r="D48" s="18"/>
      <c r="E48" s="107"/>
    </row>
    <row r="49" spans="1:5" s="10" customFormat="1" ht="150" customHeight="1" thickTop="1" thickBot="1" x14ac:dyDescent="0.25">
      <c r="A49" s="15"/>
      <c r="B49" s="16"/>
      <c r="C49" s="17"/>
      <c r="D49" s="18"/>
      <c r="E49" s="107"/>
    </row>
    <row r="50" spans="1:5" s="10" customFormat="1" ht="150" customHeight="1" thickTop="1" thickBot="1" x14ac:dyDescent="0.25">
      <c r="A50" s="15"/>
      <c r="B50" s="16"/>
      <c r="C50" s="17"/>
      <c r="D50" s="18"/>
      <c r="E50" s="107"/>
    </row>
    <row r="51" spans="1:5" s="10" customFormat="1" ht="150" customHeight="1" thickTop="1" thickBot="1" x14ac:dyDescent="0.25">
      <c r="A51" s="15"/>
      <c r="B51" s="16"/>
      <c r="C51" s="17"/>
      <c r="D51" s="18"/>
      <c r="E51" s="107"/>
    </row>
    <row r="52" spans="1:5" s="10" customFormat="1" ht="150" customHeight="1" thickTop="1" thickBot="1" x14ac:dyDescent="0.25">
      <c r="A52" s="15"/>
      <c r="B52" s="16"/>
      <c r="C52" s="17"/>
      <c r="D52" s="18"/>
      <c r="E52" s="107"/>
    </row>
    <row r="53" spans="1:5" s="10" customFormat="1" ht="150" customHeight="1" thickTop="1" thickBot="1" x14ac:dyDescent="0.25">
      <c r="A53" s="15"/>
      <c r="B53" s="16"/>
      <c r="C53" s="17"/>
      <c r="D53" s="18"/>
      <c r="E53" s="107"/>
    </row>
    <row r="54" spans="1:5" s="10" customFormat="1" ht="150" customHeight="1" thickTop="1" thickBot="1" x14ac:dyDescent="0.25">
      <c r="A54" s="15"/>
      <c r="B54" s="16"/>
      <c r="C54" s="17"/>
      <c r="D54" s="18"/>
      <c r="E54" s="107"/>
    </row>
    <row r="55" spans="1:5" s="10" customFormat="1" ht="150" customHeight="1" thickTop="1" thickBot="1" x14ac:dyDescent="0.25">
      <c r="A55" s="15"/>
      <c r="B55" s="16"/>
      <c r="C55" s="17"/>
      <c r="D55" s="18"/>
      <c r="E55" s="107"/>
    </row>
    <row r="56" spans="1:5" s="10" customFormat="1" ht="150" customHeight="1" thickTop="1" thickBot="1" x14ac:dyDescent="0.25">
      <c r="A56" s="15"/>
      <c r="B56" s="16"/>
      <c r="C56" s="17"/>
      <c r="D56" s="18"/>
      <c r="E56" s="107"/>
    </row>
    <row r="57" spans="1:5" s="10" customFormat="1" ht="150" customHeight="1" thickTop="1" thickBot="1" x14ac:dyDescent="0.25">
      <c r="A57" s="15"/>
      <c r="B57" s="16"/>
      <c r="C57" s="17"/>
      <c r="D57" s="18"/>
      <c r="E57" s="107"/>
    </row>
    <row r="58" spans="1:5" s="10" customFormat="1" ht="150" customHeight="1" thickTop="1" thickBot="1" x14ac:dyDescent="0.25">
      <c r="A58" s="15"/>
      <c r="B58" s="16"/>
      <c r="C58" s="17"/>
      <c r="D58" s="18"/>
      <c r="E58" s="107"/>
    </row>
    <row r="59" spans="1:5" s="10" customFormat="1" ht="150" customHeight="1" thickTop="1" thickBot="1" x14ac:dyDescent="0.25">
      <c r="A59" s="15"/>
      <c r="B59" s="16"/>
      <c r="C59" s="17"/>
      <c r="D59" s="18"/>
      <c r="E59" s="107"/>
    </row>
    <row r="60" spans="1:5" s="10" customFormat="1" ht="150" customHeight="1" thickTop="1" thickBot="1" x14ac:dyDescent="0.25">
      <c r="A60" s="15"/>
      <c r="B60" s="16"/>
      <c r="C60" s="17"/>
      <c r="D60" s="18"/>
      <c r="E60" s="107"/>
    </row>
    <row r="61" spans="1:5" s="10" customFormat="1" ht="150" customHeight="1" thickTop="1" thickBot="1" x14ac:dyDescent="0.25">
      <c r="A61" s="15"/>
      <c r="B61" s="16"/>
      <c r="C61" s="17"/>
      <c r="D61" s="18"/>
      <c r="E61" s="107"/>
    </row>
    <row r="62" spans="1:5" s="10" customFormat="1" ht="150" customHeight="1" thickTop="1" thickBot="1" x14ac:dyDescent="0.25">
      <c r="A62" s="15"/>
      <c r="B62" s="16"/>
      <c r="C62" s="17"/>
      <c r="D62" s="18"/>
      <c r="E62" s="107"/>
    </row>
    <row r="63" spans="1:5" ht="15.75" thickTop="1" x14ac:dyDescent="0.25">
      <c r="E63" s="108"/>
    </row>
    <row r="64" spans="1:5" x14ac:dyDescent="0.25">
      <c r="E64" s="108"/>
    </row>
    <row r="65" spans="5:5" x14ac:dyDescent="0.25">
      <c r="E65" s="108"/>
    </row>
    <row r="66" spans="5:5" x14ac:dyDescent="0.25">
      <c r="E66" s="108"/>
    </row>
    <row r="67" spans="5:5" x14ac:dyDescent="0.25">
      <c r="E67" s="108"/>
    </row>
    <row r="68" spans="5:5" x14ac:dyDescent="0.25">
      <c r="E68" s="108"/>
    </row>
    <row r="69" spans="5:5" x14ac:dyDescent="0.25">
      <c r="E69" s="108"/>
    </row>
    <row r="70" spans="5:5" x14ac:dyDescent="0.25">
      <c r="E70" s="108"/>
    </row>
    <row r="71" spans="5:5" x14ac:dyDescent="0.25">
      <c r="E71" s="108"/>
    </row>
    <row r="72" spans="5:5" x14ac:dyDescent="0.25">
      <c r="E72" s="108"/>
    </row>
    <row r="73" spans="5:5" x14ac:dyDescent="0.25">
      <c r="E73" s="108"/>
    </row>
    <row r="74" spans="5:5" x14ac:dyDescent="0.25">
      <c r="E74" s="108"/>
    </row>
    <row r="75" spans="5:5" x14ac:dyDescent="0.25">
      <c r="E75" s="108"/>
    </row>
    <row r="76" spans="5:5" x14ac:dyDescent="0.25">
      <c r="E76" s="108"/>
    </row>
    <row r="77" spans="5:5" x14ac:dyDescent="0.25">
      <c r="E77" s="108"/>
    </row>
    <row r="78" spans="5:5" x14ac:dyDescent="0.25">
      <c r="E78" s="108"/>
    </row>
    <row r="79" spans="5:5" x14ac:dyDescent="0.25">
      <c r="E79" s="108"/>
    </row>
    <row r="80" spans="5:5" x14ac:dyDescent="0.25">
      <c r="E80" s="108"/>
    </row>
    <row r="81" spans="5:5" x14ac:dyDescent="0.25">
      <c r="E81" s="108"/>
    </row>
    <row r="82" spans="5:5" x14ac:dyDescent="0.25">
      <c r="E82" s="108"/>
    </row>
    <row r="83" spans="5:5" x14ac:dyDescent="0.25">
      <c r="E83" s="108"/>
    </row>
    <row r="84" spans="5:5" x14ac:dyDescent="0.25">
      <c r="E84" s="108"/>
    </row>
    <row r="85" spans="5:5" x14ac:dyDescent="0.25">
      <c r="E85" s="108"/>
    </row>
    <row r="86" spans="5:5" x14ac:dyDescent="0.25">
      <c r="E86" s="108"/>
    </row>
    <row r="87" spans="5:5" x14ac:dyDescent="0.25">
      <c r="E87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N9" sqref="N9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51" t="s">
        <v>74</v>
      </c>
      <c r="C1" s="152"/>
      <c r="D1" s="152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53" t="s">
        <v>10</v>
      </c>
      <c r="C2" s="154"/>
      <c r="D2" s="22"/>
      <c r="E2" s="23"/>
      <c r="F2" s="80" t="str">
        <f>'Požadavky na výkon a fukci'!B1</f>
        <v>Rekonstrukce a výstavba PZS na přejezdu P591 v km 18,815 trati Lochovice - Zadní Třebaň</v>
      </c>
      <c r="G2" s="23"/>
      <c r="H2" s="81"/>
      <c r="I2" s="155" t="s">
        <v>11</v>
      </c>
      <c r="J2" s="156"/>
      <c r="K2" s="157">
        <f>SUM(L26+L36)</f>
        <v>0</v>
      </c>
      <c r="L2" s="158"/>
    </row>
    <row r="3" spans="1:15" s="73" customFormat="1" ht="42.75" customHeight="1" thickTop="1" thickBot="1" x14ac:dyDescent="0.25">
      <c r="B3" s="82" t="s">
        <v>12</v>
      </c>
      <c r="C3" s="83"/>
      <c r="D3" s="159" t="s">
        <v>9</v>
      </c>
      <c r="E3" s="159"/>
      <c r="F3" s="84" t="s">
        <v>13</v>
      </c>
      <c r="G3" s="85"/>
      <c r="H3" s="86"/>
      <c r="I3" s="87"/>
      <c r="J3" s="88"/>
      <c r="K3" s="160"/>
      <c r="L3" s="161"/>
    </row>
    <row r="4" spans="1:15" s="73" customFormat="1" ht="18" customHeight="1" thickTop="1" x14ac:dyDescent="0.2">
      <c r="B4" s="142" t="s">
        <v>14</v>
      </c>
      <c r="C4" s="136"/>
      <c r="D4" s="143"/>
      <c r="E4" s="89"/>
      <c r="F4" s="90" t="s">
        <v>15</v>
      </c>
      <c r="G4" s="91"/>
      <c r="H4" s="92"/>
      <c r="I4" s="144" t="s">
        <v>16</v>
      </c>
      <c r="J4" s="145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6"/>
      <c r="G5" s="146"/>
      <c r="H5" s="147"/>
      <c r="I5" s="148" t="s">
        <v>19</v>
      </c>
      <c r="J5" s="143"/>
      <c r="K5" s="109" t="s">
        <v>80</v>
      </c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9"/>
      <c r="G6" s="149"/>
      <c r="H6" s="150"/>
      <c r="I6" s="148" t="s">
        <v>22</v>
      </c>
      <c r="J6" s="143"/>
      <c r="K6" s="109" t="s">
        <v>81</v>
      </c>
      <c r="L6" s="97"/>
      <c r="O6" s="98"/>
    </row>
    <row r="7" spans="1:15" s="73" customFormat="1" ht="18" customHeight="1" x14ac:dyDescent="0.2">
      <c r="B7" s="130" t="s">
        <v>23</v>
      </c>
      <c r="C7" s="131"/>
      <c r="D7" s="131"/>
      <c r="E7" s="26">
        <v>44470</v>
      </c>
      <c r="F7" s="132" t="s">
        <v>24</v>
      </c>
      <c r="G7" s="133"/>
      <c r="H7" s="134"/>
      <c r="I7" s="135" t="s">
        <v>25</v>
      </c>
      <c r="J7" s="136"/>
      <c r="K7" s="27">
        <v>2020</v>
      </c>
      <c r="L7" s="99"/>
      <c r="O7" s="100"/>
    </row>
    <row r="8" spans="1:15" s="73" customFormat="1" ht="19.5" customHeight="1" thickBot="1" x14ac:dyDescent="0.25">
      <c r="B8" s="137" t="s">
        <v>26</v>
      </c>
      <c r="C8" s="138"/>
      <c r="D8" s="138"/>
      <c r="E8" s="28">
        <v>44926</v>
      </c>
      <c r="F8" s="101" t="s">
        <v>73</v>
      </c>
      <c r="G8" s="139"/>
      <c r="H8" s="140"/>
      <c r="I8" s="141" t="s">
        <v>27</v>
      </c>
      <c r="J8" s="131"/>
      <c r="K8" s="29">
        <v>44124</v>
      </c>
      <c r="L8" s="102"/>
    </row>
    <row r="9" spans="1:15" s="21" customFormat="1" ht="9.75" customHeight="1" x14ac:dyDescent="0.2">
      <c r="B9" s="122" t="s">
        <v>0</v>
      </c>
      <c r="C9" s="123"/>
      <c r="D9" s="123"/>
      <c r="E9" s="123"/>
      <c r="F9" s="123"/>
      <c r="G9" s="123"/>
      <c r="H9" s="123"/>
      <c r="I9" s="123"/>
      <c r="J9" s="123"/>
      <c r="K9" s="30" t="s">
        <v>19</v>
      </c>
      <c r="L9" s="31">
        <v>0</v>
      </c>
    </row>
    <row r="10" spans="1:15" s="21" customFormat="1" ht="15" customHeight="1" x14ac:dyDescent="0.2">
      <c r="B10" s="124" t="s">
        <v>28</v>
      </c>
      <c r="C10" s="126" t="s">
        <v>29</v>
      </c>
      <c r="D10" s="126" t="s">
        <v>30</v>
      </c>
      <c r="E10" s="126" t="s">
        <v>31</v>
      </c>
      <c r="F10" s="128" t="s">
        <v>32</v>
      </c>
      <c r="G10" s="128" t="s">
        <v>33</v>
      </c>
      <c r="H10" s="128" t="s">
        <v>34</v>
      </c>
      <c r="I10" s="126" t="s">
        <v>35</v>
      </c>
      <c r="J10" s="126" t="s">
        <v>36</v>
      </c>
      <c r="K10" s="120" t="s">
        <v>37</v>
      </c>
      <c r="L10" s="121"/>
    </row>
    <row r="11" spans="1:15" s="21" customFormat="1" ht="15" customHeight="1" x14ac:dyDescent="0.2">
      <c r="B11" s="124"/>
      <c r="C11" s="126"/>
      <c r="D11" s="126"/>
      <c r="E11" s="126"/>
      <c r="F11" s="128"/>
      <c r="G11" s="128"/>
      <c r="H11" s="128"/>
      <c r="I11" s="126"/>
      <c r="J11" s="126"/>
      <c r="K11" s="120"/>
      <c r="L11" s="121"/>
    </row>
    <row r="12" spans="1:15" s="21" customFormat="1" ht="12.75" customHeight="1" thickBot="1" x14ac:dyDescent="0.25">
      <c r="B12" s="125"/>
      <c r="C12" s="127"/>
      <c r="D12" s="127"/>
      <c r="E12" s="127"/>
      <c r="F12" s="129"/>
      <c r="G12" s="129"/>
      <c r="H12" s="129"/>
      <c r="I12" s="127"/>
      <c r="J12" s="127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9">
      <formula>$E$5="Ostatní"</formula>
    </cfRule>
    <cfRule type="expression" dxfId="72" priority="80">
      <formula>$E$6="Ostatní"</formula>
    </cfRule>
  </conditionalFormatting>
  <conditionalFormatting sqref="D3">
    <cfRule type="expression" dxfId="71" priority="77">
      <formula>IF($D$3="SO XX-XX-XX","Vybarvit",IF($D$3="","Vybarvit",""))="Vybarvit"</formula>
    </cfRule>
  </conditionalFormatting>
  <conditionalFormatting sqref="F3">
    <cfRule type="expression" dxfId="70" priority="76">
      <formula>IF($F$3="Název SO/PS","Vybarvit",IF($F$3="","Vybarvit",""))="Vybarvit"</formula>
    </cfRule>
  </conditionalFormatting>
  <conditionalFormatting sqref="F8">
    <cfRule type="expression" dxfId="69" priority="75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4">
      <formula>IF($G$8="Titul Jméno Příjmení","Vybarvit",IF($G$8="","Vybarvit",""))="Vybarvit"</formula>
    </cfRule>
  </conditionalFormatting>
  <conditionalFormatting sqref="K8">
    <cfRule type="expression" dxfId="67" priority="73">
      <formula>$K$8=""</formula>
    </cfRule>
  </conditionalFormatting>
  <conditionalFormatting sqref="K7">
    <cfRule type="expression" dxfId="66" priority="72">
      <formula>$K$7=""</formula>
    </cfRule>
  </conditionalFormatting>
  <conditionalFormatting sqref="K4">
    <cfRule type="expression" dxfId="65" priority="69">
      <formula>$K$4=""</formula>
    </cfRule>
  </conditionalFormatting>
  <conditionalFormatting sqref="L4">
    <cfRule type="expression" dxfId="64" priority="68">
      <formula>$L$4=""</formula>
    </cfRule>
  </conditionalFormatting>
  <conditionalFormatting sqref="E8">
    <cfRule type="expression" dxfId="63" priority="67">
      <formula>$E$8=""</formula>
    </cfRule>
  </conditionalFormatting>
  <conditionalFormatting sqref="E7">
    <cfRule type="expression" dxfId="62" priority="66">
      <formula>$E$7=""</formula>
    </cfRule>
  </conditionalFormatting>
  <conditionalFormatting sqref="E6">
    <cfRule type="expression" dxfId="61" priority="65">
      <formula>$E$6=""</formula>
    </cfRule>
  </conditionalFormatting>
  <conditionalFormatting sqref="E5">
    <cfRule type="expression" dxfId="60" priority="64">
      <formula>$E$5=""</formula>
    </cfRule>
  </conditionalFormatting>
  <conditionalFormatting sqref="E4">
    <cfRule type="expression" dxfId="59" priority="63">
      <formula>$E$4=""</formula>
    </cfRule>
  </conditionalFormatting>
  <conditionalFormatting sqref="C13">
    <cfRule type="expression" dxfId="58" priority="62">
      <formula>C13=""</formula>
    </cfRule>
  </conditionalFormatting>
  <conditionalFormatting sqref="F13">
    <cfRule type="expression" dxfId="57" priority="61">
      <formula>F13="Název dílu"</formula>
    </cfRule>
  </conditionalFormatting>
  <conditionalFormatting sqref="E14">
    <cfRule type="expression" dxfId="56" priority="59">
      <formula>E14=""</formula>
    </cfRule>
  </conditionalFormatting>
  <conditionalFormatting sqref="F15">
    <cfRule type="expression" dxfId="55" priority="57">
      <formula>F15=""</formula>
    </cfRule>
  </conditionalFormatting>
  <conditionalFormatting sqref="C22">
    <cfRule type="expression" dxfId="54" priority="36">
      <formula>C22=""</formula>
    </cfRule>
  </conditionalFormatting>
  <conditionalFormatting sqref="F16">
    <cfRule type="expression" dxfId="53" priority="56">
      <formula>F16=""</formula>
    </cfRule>
  </conditionalFormatting>
  <conditionalFormatting sqref="F17">
    <cfRule type="expression" dxfId="52" priority="55">
      <formula>F17=""</formula>
    </cfRule>
  </conditionalFormatting>
  <conditionalFormatting sqref="G14">
    <cfRule type="expression" dxfId="51" priority="54">
      <formula>G14=""</formula>
    </cfRule>
  </conditionalFormatting>
  <conditionalFormatting sqref="H14">
    <cfRule type="expression" dxfId="50" priority="53">
      <formula>H14=""</formula>
    </cfRule>
  </conditionalFormatting>
  <conditionalFormatting sqref="I14">
    <cfRule type="expression" dxfId="49" priority="52">
      <formula>I14=""</formula>
    </cfRule>
  </conditionalFormatting>
  <conditionalFormatting sqref="J14">
    <cfRule type="expression" dxfId="48" priority="51">
      <formula>J14=""</formula>
    </cfRule>
  </conditionalFormatting>
  <conditionalFormatting sqref="K14">
    <cfRule type="expression" dxfId="47" priority="50">
      <formula>K14=""</formula>
    </cfRule>
  </conditionalFormatting>
  <conditionalFormatting sqref="D14">
    <cfRule type="expression" dxfId="46" priority="49">
      <formula>D14=""</formula>
    </cfRule>
  </conditionalFormatting>
  <conditionalFormatting sqref="C18">
    <cfRule type="expression" dxfId="45" priority="48">
      <formula>C18=""</formula>
    </cfRule>
  </conditionalFormatting>
  <conditionalFormatting sqref="K22">
    <cfRule type="expression" dxfId="44" priority="26">
      <formula>K22=""</formula>
    </cfRule>
  </conditionalFormatting>
  <conditionalFormatting sqref="F18">
    <cfRule type="expression" dxfId="43" priority="46">
      <formula>F18=""</formula>
    </cfRule>
  </conditionalFormatting>
  <conditionalFormatting sqref="G22">
    <cfRule type="expression" dxfId="42" priority="30">
      <formula>G22=""</formula>
    </cfRule>
  </conditionalFormatting>
  <conditionalFormatting sqref="F14">
    <cfRule type="expression" dxfId="41" priority="58">
      <formula>F14=""</formula>
    </cfRule>
  </conditionalFormatting>
  <conditionalFormatting sqref="H22">
    <cfRule type="expression" dxfId="40" priority="29">
      <formula>H22=""</formula>
    </cfRule>
  </conditionalFormatting>
  <conditionalFormatting sqref="I22">
    <cfRule type="expression" dxfId="39" priority="28">
      <formula>I22=""</formula>
    </cfRule>
  </conditionalFormatting>
  <conditionalFormatting sqref="J22">
    <cfRule type="expression" dxfId="38" priority="27">
      <formula>J22=""</formula>
    </cfRule>
  </conditionalFormatting>
  <conditionalFormatting sqref="D22">
    <cfRule type="expression" dxfId="37" priority="25">
      <formula>D22=""</formula>
    </cfRule>
  </conditionalFormatting>
  <conditionalFormatting sqref="C14">
    <cfRule type="expression" dxfId="36" priority="60">
      <formula>C14=""</formula>
    </cfRule>
  </conditionalFormatting>
  <conditionalFormatting sqref="F24">
    <cfRule type="expression" dxfId="35" priority="32">
      <formula>F24=""</formula>
    </cfRule>
  </conditionalFormatting>
  <conditionalFormatting sqref="F25">
    <cfRule type="expression" dxfId="34" priority="31">
      <formula>F25=""</formula>
    </cfRule>
  </conditionalFormatting>
  <conditionalFormatting sqref="C26">
    <cfRule type="expression" dxfId="33" priority="24">
      <formula>C26=""</formula>
    </cfRule>
  </conditionalFormatting>
  <conditionalFormatting sqref="E18">
    <cfRule type="expression" dxfId="32" priority="47">
      <formula>E18=""</formula>
    </cfRule>
  </conditionalFormatting>
  <conditionalFormatting sqref="F19">
    <cfRule type="expression" dxfId="31" priority="45">
      <formula>F19=""</formula>
    </cfRule>
  </conditionalFormatting>
  <conditionalFormatting sqref="F20">
    <cfRule type="expression" dxfId="30" priority="44">
      <formula>F20=""</formula>
    </cfRule>
  </conditionalFormatting>
  <conditionalFormatting sqref="F21">
    <cfRule type="expression" dxfId="29" priority="43">
      <formula>F21=""</formula>
    </cfRule>
  </conditionalFormatting>
  <conditionalFormatting sqref="G18">
    <cfRule type="expression" dxfId="28" priority="42">
      <formula>G18=""</formula>
    </cfRule>
  </conditionalFormatting>
  <conditionalFormatting sqref="H18">
    <cfRule type="expression" dxfId="27" priority="41">
      <formula>H18=""</formula>
    </cfRule>
  </conditionalFormatting>
  <conditionalFormatting sqref="I18">
    <cfRule type="expression" dxfId="26" priority="40">
      <formula>I18=""</formula>
    </cfRule>
  </conditionalFormatting>
  <conditionalFormatting sqref="J18">
    <cfRule type="expression" dxfId="25" priority="39">
      <formula>J18=""</formula>
    </cfRule>
  </conditionalFormatting>
  <conditionalFormatting sqref="K18">
    <cfRule type="expression" dxfId="24" priority="38">
      <formula>K18=""</formula>
    </cfRule>
  </conditionalFormatting>
  <conditionalFormatting sqref="D18">
    <cfRule type="expression" dxfId="23" priority="37">
      <formula>D18=""</formula>
    </cfRule>
  </conditionalFormatting>
  <conditionalFormatting sqref="E22">
    <cfRule type="expression" dxfId="22" priority="35">
      <formula>E22=""</formula>
    </cfRule>
  </conditionalFormatting>
  <conditionalFormatting sqref="F22">
    <cfRule type="expression" dxfId="21" priority="34">
      <formula>F22=""</formula>
    </cfRule>
  </conditionalFormatting>
  <conditionalFormatting sqref="F23">
    <cfRule type="expression" dxfId="20" priority="33">
      <formula>F23=""</formula>
    </cfRule>
  </conditionalFormatting>
  <conditionalFormatting sqref="C27">
    <cfRule type="expression" dxfId="19" priority="22">
      <formula>C27=""</formula>
    </cfRule>
  </conditionalFormatting>
  <conditionalFormatting sqref="F26">
    <cfRule type="expression" dxfId="18" priority="23">
      <formula>F26="Název dílu"</formula>
    </cfRule>
  </conditionalFormatting>
  <conditionalFormatting sqref="F27">
    <cfRule type="expression" dxfId="17" priority="21">
      <formula>F27="Název dílu"</formula>
    </cfRule>
  </conditionalFormatting>
  <conditionalFormatting sqref="F29 F33">
    <cfRule type="expression" dxfId="16" priority="19">
      <formula>F29=""</formula>
    </cfRule>
  </conditionalFormatting>
  <conditionalFormatting sqref="C32">
    <cfRule type="expression" dxfId="15" priority="8">
      <formula>C32=""</formula>
    </cfRule>
  </conditionalFormatting>
  <conditionalFormatting sqref="F31 F35">
    <cfRule type="expression" dxfId="14" priority="17">
      <formula>F31=""</formula>
    </cfRule>
  </conditionalFormatting>
  <conditionalFormatting sqref="H28 H32">
    <cfRule type="expression" dxfId="13" priority="15">
      <formula>H28=""</formula>
    </cfRule>
  </conditionalFormatting>
  <conditionalFormatting sqref="I28 I32">
    <cfRule type="expression" dxfId="12" priority="14">
      <formula>I28=""</formula>
    </cfRule>
  </conditionalFormatting>
  <conditionalFormatting sqref="E28 E32">
    <cfRule type="expression" dxfId="11" priority="10">
      <formula>E28=""</formula>
    </cfRule>
  </conditionalFormatting>
  <conditionalFormatting sqref="C28">
    <cfRule type="expression" dxfId="10" priority="9">
      <formula>C28=""</formula>
    </cfRule>
  </conditionalFormatting>
  <conditionalFormatting sqref="G28 G32">
    <cfRule type="expression" dxfId="9" priority="16">
      <formula>G28=""</formula>
    </cfRule>
  </conditionalFormatting>
  <conditionalFormatting sqref="J28 J32">
    <cfRule type="expression" dxfId="8" priority="13">
      <formula>J28=""</formula>
    </cfRule>
  </conditionalFormatting>
  <conditionalFormatting sqref="K28 K32">
    <cfRule type="expression" dxfId="7" priority="12">
      <formula>K28=""</formula>
    </cfRule>
  </conditionalFormatting>
  <conditionalFormatting sqref="D28 D32">
    <cfRule type="expression" dxfId="6" priority="11">
      <formula>D28=""</formula>
    </cfRule>
  </conditionalFormatting>
  <conditionalFormatting sqref="F30 F34">
    <cfRule type="expression" dxfId="5" priority="18">
      <formula>F30=""</formula>
    </cfRule>
  </conditionalFormatting>
  <conditionalFormatting sqref="F28 F32">
    <cfRule type="expression" dxfId="4" priority="20">
      <formula>F28=""</formula>
    </cfRule>
  </conditionalFormatting>
  <conditionalFormatting sqref="C36">
    <cfRule type="expression" dxfId="3" priority="7">
      <formula>C36=""</formula>
    </cfRule>
  </conditionalFormatting>
  <conditionalFormatting sqref="F36">
    <cfRule type="expression" dxfId="2" priority="6">
      <formula>F36="Název dílu"</formula>
    </cfRule>
  </conditionalFormatting>
  <conditionalFormatting sqref="K6">
    <cfRule type="expression" dxfId="1" priority="2">
      <formula>$K$6=""</formula>
    </cfRule>
  </conditionalFormatting>
  <conditionalFormatting sqref="K5">
    <cfRule type="expression" dxfId="0" priority="1">
      <formula>$K$5=""</formula>
    </cfRule>
  </conditionalFormatting>
  <dataValidations disablePrompts="1"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Kesl Roman</cp:lastModifiedBy>
  <dcterms:created xsi:type="dcterms:W3CDTF">2020-12-08T08:47:11Z</dcterms:created>
  <dcterms:modified xsi:type="dcterms:W3CDTF">2021-01-19T09:28:54Z</dcterms:modified>
</cp:coreProperties>
</file>